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11760"/>
  </bookViews>
  <sheets>
    <sheet name="МП" sheetId="2" r:id="rId1"/>
  </sheets>
  <definedNames>
    <definedName name="_xlnm.Print_Titles" localSheetId="0">МП!#REF!</definedName>
  </definedNames>
  <calcPr calcId="124519"/>
</workbook>
</file>

<file path=xl/calcChain.xml><?xml version="1.0" encoding="utf-8"?>
<calcChain xmlns="http://schemas.openxmlformats.org/spreadsheetml/2006/main">
  <c r="D11" i="2"/>
  <c r="C11"/>
  <c r="G6"/>
  <c r="G7"/>
  <c r="G8"/>
  <c r="G9"/>
  <c r="G10"/>
  <c r="G5"/>
  <c r="F11" l="1"/>
  <c r="G11" l="1"/>
  <c r="E6" l="1"/>
  <c r="E7"/>
  <c r="E8"/>
  <c r="E9"/>
  <c r="E10"/>
  <c r="E11"/>
  <c r="E5"/>
</calcChain>
</file>

<file path=xl/sharedStrings.xml><?xml version="1.0" encoding="utf-8"?>
<sst xmlns="http://schemas.openxmlformats.org/spreadsheetml/2006/main" count="22" uniqueCount="22">
  <si>
    <t>0100000000</t>
  </si>
  <si>
    <t>0200000000</t>
  </si>
  <si>
    <t>0300000000</t>
  </si>
  <si>
    <t>0500000000</t>
  </si>
  <si>
    <t>0400000000</t>
  </si>
  <si>
    <t>0600000000</t>
  </si>
  <si>
    <t xml:space="preserve">Уровень изменений по сравнению с соответствующим периодом 2020 года, % </t>
  </si>
  <si>
    <t>ВСЕГО РАСХОДОВ:</t>
  </si>
  <si>
    <t>Утверждено на 2021 год, тыс. руб.</t>
  </si>
  <si>
    <t>Код классификации</t>
  </si>
  <si>
    <t>Наименование показателя</t>
  </si>
  <si>
    <t>Бюджет Вичугского муниципального района</t>
  </si>
  <si>
    <t>Исполнено на 1 октября 2021 года, тыс. руб.</t>
  </si>
  <si>
    <t>Процент исполнения, %</t>
  </si>
  <si>
    <t>Исполнено на 1 октября 2020 года, тыс. руб.</t>
  </si>
  <si>
    <t xml:space="preserve"> Муниципальная программа"Совершенствование институтов местного самоуправления  Сошниковского сельского поселения"</t>
  </si>
  <si>
    <t xml:space="preserve"> Муниципальная программа "Управление муниципальными финансами и создание условий для эффективного управления муниципальными финансами в Сошниковском сельском поселении"</t>
  </si>
  <si>
    <t xml:space="preserve"> Муниципальная программа "Обеспечение пожарной безопасности на территории Сошниковского сельского поселения"</t>
  </si>
  <si>
    <t xml:space="preserve"> Муниципальная программа "Развитие культуры в Сошниковском сельском поселении"</t>
  </si>
  <si>
    <t xml:space="preserve"> Муниципальная программа"Развитие инфраструктуры Сошниковского сельского поселения"</t>
  </si>
  <si>
    <t xml:space="preserve"> Муниципальная программа"Управление, содержание и распоряжение муниципальным имуществом Сошниковского сельского поселения""</t>
  </si>
  <si>
    <t>Исполнение бюджета  Сошниковского сельского поселения Вичугского муниципального района ивановской области  по расходам в разрезе муниципальных программ по состоянию 
на 01.10.2021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</si>
</sst>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  <xf numFmtId="0" fontId="3" fillId="0" borderId="2">
      <alignment vertical="top" wrapText="1"/>
    </xf>
    <xf numFmtId="4" fontId="3" fillId="3" borderId="2">
      <alignment horizontal="right" vertical="top" shrinkToFit="1"/>
    </xf>
    <xf numFmtId="9" fontId="10" fillId="0" borderId="1" applyFont="0" applyFill="0" applyBorder="0" applyAlignment="0" applyProtection="0"/>
    <xf numFmtId="164" fontId="10" fillId="0" borderId="1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2" fillId="0" borderId="1" xfId="12">
      <alignment horizontal="left" wrapText="1"/>
    </xf>
    <xf numFmtId="4" fontId="9" fillId="0" borderId="6" xfId="29" applyNumberFormat="1" applyFont="1" applyFill="1" applyBorder="1" applyAlignment="1" applyProtection="1">
      <alignment horizontal="center" vertical="top"/>
      <protection locked="0"/>
    </xf>
    <xf numFmtId="0" fontId="2" fillId="0" borderId="1" xfId="12" applyNumberFormat="1" applyAlignment="1" applyProtection="1">
      <alignment horizontal="left" vertical="top" wrapText="1"/>
    </xf>
    <xf numFmtId="0" fontId="2" fillId="0" borderId="1" xfId="11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1" fontId="8" fillId="0" borderId="6" xfId="3" applyNumberFormat="1" applyFont="1" applyFill="1" applyBorder="1" applyAlignment="1" applyProtection="1">
      <alignment horizontal="center" vertical="top" shrinkToFit="1"/>
    </xf>
    <xf numFmtId="4" fontId="8" fillId="0" borderId="6" xfId="23" applyNumberFormat="1" applyFont="1" applyFill="1" applyBorder="1" applyAlignment="1" applyProtection="1">
      <alignment horizontal="center" vertical="top" shrinkToFit="1"/>
    </xf>
    <xf numFmtId="4" fontId="8" fillId="0" borderId="6" xfId="8" applyNumberFormat="1" applyFont="1" applyFill="1" applyBorder="1" applyAlignment="1" applyProtection="1">
      <alignment horizontal="center" vertical="top" shrinkToFit="1"/>
    </xf>
    <xf numFmtId="0" fontId="0" fillId="0" borderId="0" xfId="0" applyFill="1" applyProtection="1">
      <protection locked="0"/>
    </xf>
    <xf numFmtId="0" fontId="6" fillId="0" borderId="1" xfId="1" applyNumberFormat="1" applyFont="1" applyAlignment="1" applyProtection="1">
      <alignment wrapText="1"/>
    </xf>
    <xf numFmtId="9" fontId="12" fillId="5" borderId="6" xfId="32" applyFont="1" applyFill="1" applyBorder="1" applyAlignment="1">
      <alignment horizontal="center" vertical="center" wrapText="1"/>
    </xf>
    <xf numFmtId="164" fontId="12" fillId="5" borderId="6" xfId="33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 shrinkToFit="1"/>
    </xf>
    <xf numFmtId="0" fontId="8" fillId="0" borderId="6" xfId="20" applyNumberFormat="1" applyFont="1" applyFill="1" applyBorder="1" applyAlignment="1" applyProtection="1">
      <alignment horizontal="left" vertical="top"/>
    </xf>
    <xf numFmtId="0" fontId="8" fillId="0" borderId="6" xfId="20" applyFont="1" applyFill="1" applyBorder="1" applyAlignment="1">
      <alignment horizontal="left" vertical="top"/>
    </xf>
    <xf numFmtId="0" fontId="6" fillId="0" borderId="1" xfId="1" applyNumberFormat="1" applyFont="1" applyAlignment="1" applyProtection="1">
      <alignment horizontal="center" wrapText="1"/>
    </xf>
    <xf numFmtId="49" fontId="11" fillId="5" borderId="6" xfId="0" applyNumberFormat="1" applyFont="1" applyFill="1" applyBorder="1" applyAlignment="1">
      <alignment horizontal="center" vertical="center" wrapText="1" shrinkToFit="1"/>
    </xf>
    <xf numFmtId="2" fontId="9" fillId="5" borderId="6" xfId="32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</cellXfs>
  <cellStyles count="34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61" xfId="30"/>
    <cellStyle name="xl64" xfId="31"/>
    <cellStyle name="Денежный 2" xfId="33"/>
    <cellStyle name="Обычный" xfId="0" builtinId="0"/>
    <cellStyle name="Процентный" xfId="29" builtinId="5"/>
    <cellStyle name="Процент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tabSelected="1" zoomScale="120" zoomScaleNormal="120" workbookViewId="0">
      <pane ySplit="4" topLeftCell="A5" activePane="bottomLeft" state="frozen"/>
      <selection pane="bottomLeft" activeCell="J7" sqref="J7"/>
    </sheetView>
  </sheetViews>
  <sheetFormatPr defaultRowHeight="15"/>
  <cols>
    <col min="1" max="1" width="13" style="7" customWidth="1"/>
    <col min="2" max="2" width="48.28515625" style="1" customWidth="1"/>
    <col min="3" max="3" width="19.28515625" style="1" customWidth="1"/>
    <col min="4" max="4" width="18.85546875" style="1" customWidth="1"/>
    <col min="5" max="5" width="12.42578125" style="1" customWidth="1"/>
    <col min="6" max="6" width="18" style="11" customWidth="1"/>
    <col min="7" max="7" width="21" style="1" customWidth="1"/>
    <col min="8" max="16384" width="9.140625" style="1"/>
  </cols>
  <sheetData>
    <row r="1" spans="1:7" ht="15.75">
      <c r="A1" s="18" t="s">
        <v>21</v>
      </c>
      <c r="B1" s="18"/>
      <c r="C1" s="18"/>
      <c r="D1" s="18"/>
      <c r="E1" s="18"/>
      <c r="F1" s="18"/>
      <c r="G1" s="18"/>
    </row>
    <row r="2" spans="1:7" ht="15.75">
      <c r="A2" s="12"/>
      <c r="B2" s="12"/>
      <c r="C2" s="12"/>
      <c r="D2" s="12"/>
      <c r="E2" s="12"/>
      <c r="F2" s="12"/>
      <c r="G2" s="12"/>
    </row>
    <row r="3" spans="1:7" ht="15.75">
      <c r="A3" s="19" t="s">
        <v>9</v>
      </c>
      <c r="B3" s="19" t="s">
        <v>10</v>
      </c>
      <c r="C3" s="20" t="s">
        <v>11</v>
      </c>
      <c r="D3" s="20"/>
      <c r="E3" s="20"/>
      <c r="F3" s="20"/>
      <c r="G3" s="20"/>
    </row>
    <row r="4" spans="1:7" ht="75">
      <c r="A4" s="19"/>
      <c r="B4" s="19"/>
      <c r="C4" s="13" t="s">
        <v>8</v>
      </c>
      <c r="D4" s="14" t="s">
        <v>12</v>
      </c>
      <c r="E4" s="13" t="s">
        <v>13</v>
      </c>
      <c r="F4" s="15" t="s">
        <v>14</v>
      </c>
      <c r="G4" s="13" t="s">
        <v>6</v>
      </c>
    </row>
    <row r="5" spans="1:7" ht="66">
      <c r="A5" s="8" t="s">
        <v>0</v>
      </c>
      <c r="B5" s="21" t="s">
        <v>15</v>
      </c>
      <c r="C5" s="9">
        <v>3740.3</v>
      </c>
      <c r="D5" s="9">
        <v>2655.9</v>
      </c>
      <c r="E5" s="4">
        <f>D5/C5*100</f>
        <v>71.007673181295615</v>
      </c>
      <c r="F5" s="9">
        <v>3399.5</v>
      </c>
      <c r="G5" s="4">
        <f>D5/F5*100</f>
        <v>78.126195028680684</v>
      </c>
    </row>
    <row r="6" spans="1:7" ht="78.75">
      <c r="A6" s="8" t="s">
        <v>1</v>
      </c>
      <c r="B6" s="23" t="s">
        <v>16</v>
      </c>
      <c r="C6" s="9">
        <v>190.9</v>
      </c>
      <c r="D6" s="9">
        <v>323.04000000000002</v>
      </c>
      <c r="E6" s="4">
        <f t="shared" ref="E6:E11" si="0">D6/C6*100</f>
        <v>169.21948664222106</v>
      </c>
      <c r="F6" s="9">
        <v>91.94</v>
      </c>
      <c r="G6" s="4">
        <f t="shared" ref="G6:G11" si="1">D6/F6*100</f>
        <v>351.35958233630629</v>
      </c>
    </row>
    <row r="7" spans="1:7" ht="47.25">
      <c r="A7" s="8" t="s">
        <v>2</v>
      </c>
      <c r="B7" s="23" t="s">
        <v>17</v>
      </c>
      <c r="C7" s="9">
        <v>240</v>
      </c>
      <c r="D7" s="9">
        <v>155.34</v>
      </c>
      <c r="E7" s="4">
        <f t="shared" si="0"/>
        <v>64.724999999999994</v>
      </c>
      <c r="F7" s="9">
        <v>132.25</v>
      </c>
      <c r="G7" s="4">
        <f t="shared" si="1"/>
        <v>117.45935727788279</v>
      </c>
    </row>
    <row r="8" spans="1:7" ht="49.5">
      <c r="A8" s="8" t="s">
        <v>4</v>
      </c>
      <c r="B8" s="24" t="s">
        <v>18</v>
      </c>
      <c r="C8" s="9">
        <v>4125.75</v>
      </c>
      <c r="D8" s="9">
        <v>2653.39</v>
      </c>
      <c r="E8" s="4">
        <f t="shared" si="0"/>
        <v>64.312912803732644</v>
      </c>
      <c r="F8" s="9">
        <v>2311.61</v>
      </c>
      <c r="G8" s="4">
        <f t="shared" si="1"/>
        <v>114.78536604358001</v>
      </c>
    </row>
    <row r="9" spans="1:7" ht="47.25">
      <c r="A9" s="8" t="s">
        <v>3</v>
      </c>
      <c r="B9" s="23" t="s">
        <v>19</v>
      </c>
      <c r="C9" s="9">
        <v>2422.42</v>
      </c>
      <c r="D9" s="9">
        <v>2587.3000000000002</v>
      </c>
      <c r="E9" s="4">
        <f t="shared" si="0"/>
        <v>106.80641672377209</v>
      </c>
      <c r="F9" s="9">
        <v>2870.48</v>
      </c>
      <c r="G9" s="4">
        <f t="shared" si="1"/>
        <v>90.13475098241409</v>
      </c>
    </row>
    <row r="10" spans="1:7" ht="63">
      <c r="A10" s="8" t="s">
        <v>5</v>
      </c>
      <c r="B10" s="22" t="s">
        <v>20</v>
      </c>
      <c r="C10" s="9">
        <v>2862.6</v>
      </c>
      <c r="D10" s="9">
        <v>27.06</v>
      </c>
      <c r="E10" s="4">
        <f t="shared" si="0"/>
        <v>0.94529448752881995</v>
      </c>
      <c r="F10" s="9">
        <v>184.63</v>
      </c>
      <c r="G10" s="4">
        <f t="shared" si="1"/>
        <v>14.656339706439905</v>
      </c>
    </row>
    <row r="11" spans="1:7" ht="15.75">
      <c r="A11" s="16" t="s">
        <v>7</v>
      </c>
      <c r="B11" s="17"/>
      <c r="C11" s="10">
        <f>SUM(C5:C10)</f>
        <v>13581.970000000001</v>
      </c>
      <c r="D11" s="10">
        <f>SUM(D5:D10)</f>
        <v>8402.0300000000007</v>
      </c>
      <c r="E11" s="4">
        <f t="shared" si="0"/>
        <v>61.861644518431426</v>
      </c>
      <c r="F11" s="9">
        <f>SUM(F5:F10)</f>
        <v>8990.41</v>
      </c>
      <c r="G11" s="4">
        <f t="shared" si="1"/>
        <v>93.455470885087564</v>
      </c>
    </row>
    <row r="12" spans="1:7">
      <c r="A12" s="6"/>
      <c r="B12" s="2"/>
      <c r="C12" s="2"/>
    </row>
    <row r="13" spans="1:7">
      <c r="A13" s="5"/>
      <c r="B13" s="3"/>
      <c r="C13" s="3"/>
    </row>
  </sheetData>
  <mergeCells count="5">
    <mergeCell ref="A11:B11"/>
    <mergeCell ref="A1:G1"/>
    <mergeCell ref="A3:A4"/>
    <mergeCell ref="B3:B4"/>
    <mergeCell ref="C3:G3"/>
  </mergeCells>
  <pageMargins left="0.78749999999999998" right="0.59027779999999996" top="0.59027779999999996" bottom="0.59027779999999996" header="0.39374999999999999" footer="0.51180550000000002"/>
  <pageSetup paperSize="9" scale="58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F1E500-D712-4A07-A375-5ABB580C2A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Пользователь</cp:lastModifiedBy>
  <cp:lastPrinted>2021-07-13T06:20:10Z</cp:lastPrinted>
  <dcterms:created xsi:type="dcterms:W3CDTF">2019-04-15T11:37:30Z</dcterms:created>
  <dcterms:modified xsi:type="dcterms:W3CDTF">2021-10-22T12:41:25Z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10_57_40)(2).xlsx</vt:lpwstr>
  </property>
  <property fmtid="{D5CDD505-2E9C-101B-9397-08002B2CF9AE}" pid="3" name="Название отчета">
    <vt:lpwstr>Вариант (новый от 01.09.2016 10_57_40)(2).xlsx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19.1.1524.58979126</vt:lpwstr>
  </property>
  <property fmtid="{D5CDD505-2E9C-101B-9397-08002B2CF9AE}" pid="6" name="Тип сервера">
    <vt:lpwstr>MSSQL</vt:lpwstr>
  </property>
  <property fmtid="{D5CDD505-2E9C-101B-9397-08002B2CF9AE}" pid="7" name="Сервер">
    <vt:lpwstr>db01</vt:lpwstr>
  </property>
  <property fmtid="{D5CDD505-2E9C-101B-9397-08002B2CF9AE}" pid="8" name="База">
    <vt:lpwstr>iv2019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